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dia Edukasi dan Entertaint\Materi Akuntansi Online\"/>
    </mc:Choice>
  </mc:AlternateContent>
  <bookViews>
    <workbookView xWindow="0" yWindow="0" windowWidth="20490" windowHeight="7620"/>
  </bookViews>
  <sheets>
    <sheet name="Week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3" i="2" l="1"/>
  <c r="AW31" i="2"/>
  <c r="I31" i="2"/>
  <c r="I33" i="2"/>
  <c r="AW35" i="2" l="1"/>
  <c r="I39" i="2" l="1"/>
  <c r="I38" i="2"/>
  <c r="I35" i="2"/>
</calcChain>
</file>

<file path=xl/sharedStrings.xml><?xml version="1.0" encoding="utf-8"?>
<sst xmlns="http://schemas.openxmlformats.org/spreadsheetml/2006/main" count="196" uniqueCount="54">
  <si>
    <t>Aset</t>
  </si>
  <si>
    <t>Liability</t>
  </si>
  <si>
    <t>Kas</t>
  </si>
  <si>
    <t>Equity</t>
  </si>
  <si>
    <t>Total</t>
  </si>
  <si>
    <t>Modal Awal</t>
  </si>
  <si>
    <t>Peralatan</t>
  </si>
  <si>
    <t>Persediaan</t>
  </si>
  <si>
    <t>Hutang Pihak Ketiga</t>
  </si>
  <si>
    <t>Hutang Dagang</t>
  </si>
  <si>
    <t>Sales</t>
  </si>
  <si>
    <t>Cost Of Goods Sold (COGS)</t>
  </si>
  <si>
    <t>Gross Profit ( Earning so far )</t>
  </si>
  <si>
    <t>Earning Week to Date</t>
  </si>
  <si>
    <t>Gross Profit</t>
  </si>
  <si>
    <t>~COGS</t>
  </si>
  <si>
    <t>~Expense</t>
  </si>
  <si>
    <t>Profit</t>
  </si>
  <si>
    <t xml:space="preserve">Inventory </t>
  </si>
  <si>
    <t xml:space="preserve">Pembelian persediaan </t>
  </si>
  <si>
    <t xml:space="preserve">Persediaan Akhir </t>
  </si>
  <si>
    <t>Total Expense</t>
  </si>
  <si>
    <t>Latian Soal #11</t>
  </si>
  <si>
    <t>Membukukan Laba Ditahan ( Retained Earning )</t>
  </si>
  <si>
    <t xml:space="preserve">Laba Ditahan </t>
  </si>
  <si>
    <t>40% Cash</t>
  </si>
  <si>
    <t>Tempe Keju terjual 400 box dengan pembayaran 40% Cash dan 60% Kredit</t>
  </si>
  <si>
    <t xml:space="preserve">Pembayaran </t>
  </si>
  <si>
    <t>60% Kredit</t>
  </si>
  <si>
    <t>Piutang Dagang</t>
  </si>
  <si>
    <t>Latian Soal #12</t>
  </si>
  <si>
    <t>Latian Soal #13</t>
  </si>
  <si>
    <t xml:space="preserve">Menjual persediaan yang tersisa dengan harga HPP </t>
  </si>
  <si>
    <t>Latian Soal #14</t>
  </si>
  <si>
    <t xml:space="preserve">Membukukan depresiasi booth Rp 375.000, dengan masa pakai 12 bulan </t>
  </si>
  <si>
    <t>Depresiasi</t>
  </si>
  <si>
    <t xml:space="preserve">Nilai Peralatan </t>
  </si>
  <si>
    <t>Latian Soal #15</t>
  </si>
  <si>
    <t>Latian Soal #16</t>
  </si>
  <si>
    <t xml:space="preserve">Customer membayar hutang Rp  1.500.000 </t>
  </si>
  <si>
    <t>Latian Soal #17</t>
  </si>
  <si>
    <t>Membayar hutang kepada supplier untuk pembelian minggu lalu Rp 1.500.000</t>
  </si>
  <si>
    <t>Latian Soal #18</t>
  </si>
  <si>
    <t>Bad Debt ( Piutang Tak Tertagih ) Sebesar Rp 660.000</t>
  </si>
  <si>
    <t>Latian Soal #19</t>
  </si>
  <si>
    <t>Mendapat pesanan 200 box tempe keju dibayar cash dengan harga Rp 8.000 / Box</t>
  </si>
  <si>
    <t>Latian Soal #20</t>
  </si>
  <si>
    <t xml:space="preserve">Persediaan Awal </t>
  </si>
  <si>
    <t xml:space="preserve">Customer hari kemarin  yang beli dengan hutang pindah rumah dan tidak membayar hutang </t>
  </si>
  <si>
    <t>Mendapat 500 persediaan dengan pembayaran tempo H +7 dengan hpp per box Rp 5.000</t>
  </si>
  <si>
    <r>
      <t xml:space="preserve">Profit &amp; Loss </t>
    </r>
    <r>
      <rPr>
        <b/>
        <sz val="16"/>
        <color theme="1"/>
        <rFont val="Calibri"/>
        <family val="2"/>
        <scheme val="minor"/>
      </rPr>
      <t>#11 - #19</t>
    </r>
  </si>
  <si>
    <t>Karena Belum mempunyai tempat penyimpanan stok dimakan tikus 50 box</t>
  </si>
  <si>
    <t xml:space="preserve">*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</si>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</sst>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-[$Rp-421]* #,##0_-;\-[$Rp-421]* #,##0_-;_-[$Rp-421]* &quot;-&quot;??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u val="singleAccounting"/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6" xfId="0" applyFill="1" applyBorder="1"/>
    <xf numFmtId="42" fontId="0" fillId="2" borderId="7" xfId="2" applyFont="1" applyFill="1" applyBorder="1"/>
    <xf numFmtId="0" fontId="2" fillId="2" borderId="6" xfId="0" applyFont="1" applyFill="1" applyBorder="1"/>
    <xf numFmtId="42" fontId="2" fillId="2" borderId="7" xfId="2" applyFont="1" applyFill="1" applyBorder="1"/>
    <xf numFmtId="0" fontId="0" fillId="2" borderId="8" xfId="0" applyFill="1" applyBorder="1"/>
    <xf numFmtId="42" fontId="0" fillId="2" borderId="9" xfId="2" applyFont="1" applyFill="1" applyBorder="1"/>
    <xf numFmtId="41" fontId="0" fillId="2" borderId="7" xfId="1" applyFont="1" applyFill="1" applyBorder="1"/>
    <xf numFmtId="164" fontId="0" fillId="0" borderId="0" xfId="0" applyNumberFormat="1"/>
    <xf numFmtId="164" fontId="7" fillId="0" borderId="0" xfId="0" applyNumberFormat="1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10" xfId="0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164" fontId="7" fillId="0" borderId="7" xfId="0" applyNumberFormat="1" applyFont="1" applyBorder="1" applyAlignment="1">
      <alignment vertical="center"/>
    </xf>
    <xf numFmtId="0" fontId="0" fillId="0" borderId="6" xfId="0" applyBorder="1" applyAlignment="1">
      <alignment horizontal="left"/>
    </xf>
    <xf numFmtId="164" fontId="0" fillId="0" borderId="7" xfId="0" applyNumberFormat="1" applyBorder="1" applyAlignment="1">
      <alignment vertical="center"/>
    </xf>
    <xf numFmtId="0" fontId="0" fillId="0" borderId="6" xfId="0" applyBorder="1"/>
    <xf numFmtId="0" fontId="8" fillId="0" borderId="6" xfId="0" applyFont="1" applyBorder="1" applyAlignment="1">
      <alignment horizontal="left" vertical="center"/>
    </xf>
    <xf numFmtId="0" fontId="0" fillId="0" borderId="7" xfId="0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0" fillId="2" borderId="11" xfId="0" applyFill="1" applyBorder="1"/>
    <xf numFmtId="0" fontId="0" fillId="2" borderId="6" xfId="0" applyFill="1" applyBorder="1" applyAlignment="1">
      <alignment horizontal="right"/>
    </xf>
    <xf numFmtId="42" fontId="0" fillId="2" borderId="0" xfId="0" applyNumberFormat="1" applyFill="1" applyBorder="1"/>
    <xf numFmtId="41" fontId="0" fillId="0" borderId="0" xfId="1" applyFo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2" xfId="0" applyNumberFormat="1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42" fontId="0" fillId="2" borderId="14" xfId="2" applyFont="1" applyFill="1" applyBorder="1"/>
    <xf numFmtId="41" fontId="0" fillId="2" borderId="14" xfId="1" applyFont="1" applyFill="1" applyBorder="1"/>
    <xf numFmtId="42" fontId="0" fillId="2" borderId="15" xfId="2" applyFont="1" applyFill="1" applyBorder="1"/>
    <xf numFmtId="164" fontId="0" fillId="0" borderId="15" xfId="0" applyNumberFormat="1" applyBorder="1"/>
    <xf numFmtId="41" fontId="0" fillId="2" borderId="15" xfId="1" applyFont="1" applyFill="1" applyBorder="1"/>
    <xf numFmtId="42" fontId="0" fillId="2" borderId="12" xfId="0" applyNumberFormat="1" applyFill="1" applyBorder="1"/>
    <xf numFmtId="164" fontId="0" fillId="2" borderId="13" xfId="1" applyNumberFormat="1" applyFont="1" applyFill="1" applyBorder="1"/>
    <xf numFmtId="0" fontId="0" fillId="0" borderId="14" xfId="0" applyBorder="1"/>
    <xf numFmtId="164" fontId="10" fillId="0" borderId="14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Fill="1" applyBorder="1"/>
    <xf numFmtId="0" fontId="13" fillId="3" borderId="1" xfId="0" applyFont="1" applyFill="1" applyBorder="1"/>
    <xf numFmtId="42" fontId="13" fillId="3" borderId="3" xfId="2" applyFont="1" applyFill="1" applyBorder="1"/>
    <xf numFmtId="0" fontId="13" fillId="3" borderId="8" xfId="0" applyFont="1" applyFill="1" applyBorder="1"/>
    <xf numFmtId="0" fontId="13" fillId="3" borderId="11" xfId="0" applyFont="1" applyFill="1" applyBorder="1"/>
    <xf numFmtId="42" fontId="13" fillId="3" borderId="9" xfId="2" applyFont="1" applyFill="1" applyBorder="1"/>
    <xf numFmtId="0" fontId="12" fillId="0" borderId="8" xfId="0" applyFont="1" applyFill="1" applyBorder="1"/>
    <xf numFmtId="0" fontId="12" fillId="0" borderId="11" xfId="0" applyFont="1" applyFill="1" applyBorder="1" applyAlignment="1">
      <alignment horizontal="left" vertical="center"/>
    </xf>
    <xf numFmtId="164" fontId="12" fillId="0" borderId="11" xfId="0" applyNumberFormat="1" applyFont="1" applyFill="1" applyBorder="1" applyAlignment="1">
      <alignment horizontal="left" vertical="center"/>
    </xf>
    <xf numFmtId="164" fontId="12" fillId="0" borderId="9" xfId="0" applyNumberFormat="1" applyFont="1" applyFill="1" applyBorder="1" applyAlignment="1">
      <alignment vertical="center"/>
    </xf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9"/>
  <sheetViews>
    <sheetView showGridLines="0" tabSelected="1" topLeftCell="C1" zoomScale="70" zoomScaleNormal="70" workbookViewId="0">
      <selection activeCell="M20" sqref="M20"/>
    </sheetView>
  </sheetViews>
  <sheetFormatPr defaultRowHeight="15" x14ac:dyDescent="0.25"/>
  <cols>
    <col min="2" max="3" width="21.85546875" customWidth="1"/>
    <col min="4" max="5" width="21.28515625" customWidth="1"/>
    <col min="6" max="6" width="3" customWidth="1"/>
    <col min="7" max="8" width="21.85546875" customWidth="1"/>
    <col min="9" max="10" width="21.28515625" customWidth="1"/>
    <col min="11" max="11" width="3" customWidth="1"/>
    <col min="12" max="13" width="21.85546875" customWidth="1"/>
    <col min="14" max="15" width="21.28515625" customWidth="1"/>
    <col min="16" max="16" width="3" customWidth="1"/>
    <col min="17" max="17" width="19.42578125" customWidth="1"/>
    <col min="18" max="18" width="14.7109375" customWidth="1"/>
    <col min="19" max="19" width="16.42578125" customWidth="1"/>
    <col min="20" max="21" width="21.28515625" customWidth="1"/>
    <col min="22" max="22" width="3" customWidth="1"/>
    <col min="23" max="23" width="19.42578125" customWidth="1"/>
    <col min="24" max="24" width="14.7109375" customWidth="1"/>
    <col min="25" max="25" width="16.42578125" customWidth="1"/>
    <col min="26" max="27" width="21.28515625" customWidth="1"/>
    <col min="28" max="28" width="3" customWidth="1"/>
    <col min="29" max="29" width="19.42578125" customWidth="1"/>
    <col min="30" max="30" width="14.7109375" customWidth="1"/>
    <col min="31" max="31" width="16.42578125" customWidth="1"/>
    <col min="32" max="33" width="21.28515625" customWidth="1"/>
    <col min="34" max="34" width="3" customWidth="1"/>
    <col min="35" max="35" width="19.42578125" customWidth="1"/>
    <col min="36" max="36" width="14.7109375" customWidth="1"/>
    <col min="37" max="37" width="16.42578125" customWidth="1"/>
    <col min="38" max="39" width="21.28515625" customWidth="1"/>
    <col min="40" max="40" width="3" customWidth="1"/>
    <col min="41" max="41" width="19.42578125" customWidth="1"/>
    <col min="42" max="42" width="14.7109375" customWidth="1"/>
    <col min="43" max="43" width="16.42578125" customWidth="1"/>
    <col min="44" max="45" width="21.28515625" customWidth="1"/>
    <col min="46" max="46" width="3" customWidth="1"/>
    <col min="47" max="47" width="19.42578125" customWidth="1"/>
    <col min="48" max="48" width="14.7109375" customWidth="1"/>
    <col min="49" max="49" width="16.42578125" customWidth="1"/>
    <col min="50" max="51" width="21.28515625" customWidth="1"/>
    <col min="52" max="52" width="3" customWidth="1"/>
    <col min="53" max="53" width="19.42578125" customWidth="1"/>
    <col min="54" max="54" width="14.7109375" customWidth="1"/>
    <col min="55" max="55" width="16.42578125" customWidth="1"/>
    <col min="56" max="56" width="21.28515625" customWidth="1"/>
    <col min="57" max="57" width="21.42578125" customWidth="1"/>
    <col min="58" max="58" width="3.42578125" customWidth="1"/>
    <col min="59" max="59" width="3" customWidth="1"/>
    <col min="60" max="60" width="27.28515625" style="10" customWidth="1"/>
    <col min="61" max="61" width="16.5703125" style="10" customWidth="1"/>
    <col min="62" max="62" width="23.42578125" style="11" customWidth="1"/>
    <col min="63" max="63" width="3" customWidth="1"/>
    <col min="64" max="64" width="4" customWidth="1"/>
    <col min="65" max="65" width="14.7109375" style="37" customWidth="1"/>
  </cols>
  <sheetData>
    <row r="1" spans="2:65" ht="15.75" thickBot="1" x14ac:dyDescent="0.3">
      <c r="AZ1" s="10"/>
      <c r="BA1" s="10"/>
      <c r="BB1" s="11"/>
      <c r="BE1" s="11"/>
      <c r="BG1" s="37"/>
      <c r="BH1"/>
      <c r="BI1"/>
      <c r="BJ1"/>
      <c r="BM1"/>
    </row>
    <row r="2" spans="2:65" ht="19.5" customHeight="1" thickBot="1" x14ac:dyDescent="0.3">
      <c r="B2" s="56" t="s">
        <v>22</v>
      </c>
      <c r="C2" s="57"/>
      <c r="D2" s="57"/>
      <c r="E2" s="58"/>
      <c r="G2" s="56" t="s">
        <v>30</v>
      </c>
      <c r="H2" s="57"/>
      <c r="I2" s="57"/>
      <c r="J2" s="58"/>
      <c r="L2" s="56" t="s">
        <v>31</v>
      </c>
      <c r="M2" s="57"/>
      <c r="N2" s="57"/>
      <c r="O2" s="58"/>
      <c r="Q2" s="56" t="s">
        <v>33</v>
      </c>
      <c r="R2" s="57"/>
      <c r="S2" s="57"/>
      <c r="T2" s="57"/>
      <c r="U2" s="58"/>
      <c r="W2" s="56" t="s">
        <v>37</v>
      </c>
      <c r="X2" s="57"/>
      <c r="Y2" s="57"/>
      <c r="Z2" s="57"/>
      <c r="AA2" s="58"/>
      <c r="AC2" s="56" t="s">
        <v>38</v>
      </c>
      <c r="AD2" s="57"/>
      <c r="AE2" s="57"/>
      <c r="AF2" s="57"/>
      <c r="AG2" s="58"/>
      <c r="AI2" s="56" t="s">
        <v>40</v>
      </c>
      <c r="AJ2" s="57"/>
      <c r="AK2" s="57"/>
      <c r="AL2" s="57"/>
      <c r="AM2" s="58"/>
      <c r="AO2" s="56" t="s">
        <v>42</v>
      </c>
      <c r="AP2" s="57"/>
      <c r="AQ2" s="57"/>
      <c r="AR2" s="57"/>
      <c r="AS2" s="58"/>
      <c r="AU2" s="56" t="s">
        <v>44</v>
      </c>
      <c r="AV2" s="57"/>
      <c r="AW2" s="57"/>
      <c r="AX2" s="57"/>
      <c r="AY2" s="58"/>
      <c r="BA2" s="56" t="s">
        <v>46</v>
      </c>
      <c r="BB2" s="57"/>
      <c r="BC2" s="57"/>
      <c r="BD2" s="57"/>
      <c r="BE2" s="58"/>
      <c r="BG2" s="59" t="s">
        <v>50</v>
      </c>
      <c r="BH2" s="60"/>
      <c r="BI2" s="60"/>
      <c r="BJ2" s="61"/>
    </row>
    <row r="3" spans="2:65" ht="15.75" customHeight="1" thickBot="1" x14ac:dyDescent="0.3">
      <c r="B3" s="38" t="s">
        <v>0</v>
      </c>
      <c r="C3" s="39"/>
      <c r="D3" s="38" t="s">
        <v>1</v>
      </c>
      <c r="E3" s="39"/>
      <c r="G3" s="38" t="s">
        <v>0</v>
      </c>
      <c r="H3" s="39"/>
      <c r="I3" s="38" t="s">
        <v>1</v>
      </c>
      <c r="J3" s="39"/>
      <c r="L3" s="38" t="s">
        <v>0</v>
      </c>
      <c r="M3" s="39"/>
      <c r="N3" s="38" t="s">
        <v>1</v>
      </c>
      <c r="O3" s="39"/>
      <c r="Q3" s="38" t="s">
        <v>0</v>
      </c>
      <c r="R3" s="40"/>
      <c r="S3" s="39"/>
      <c r="T3" s="38" t="s">
        <v>1</v>
      </c>
      <c r="U3" s="39"/>
      <c r="W3" s="38" t="s">
        <v>0</v>
      </c>
      <c r="X3" s="40"/>
      <c r="Y3" s="39"/>
      <c r="Z3" s="38" t="s">
        <v>1</v>
      </c>
      <c r="AA3" s="39"/>
      <c r="AC3" s="38" t="s">
        <v>0</v>
      </c>
      <c r="AD3" s="40"/>
      <c r="AE3" s="39"/>
      <c r="AF3" s="38" t="s">
        <v>1</v>
      </c>
      <c r="AG3" s="39"/>
      <c r="AI3" s="38" t="s">
        <v>0</v>
      </c>
      <c r="AJ3" s="40"/>
      <c r="AK3" s="39"/>
      <c r="AL3" s="38" t="s">
        <v>1</v>
      </c>
      <c r="AM3" s="39"/>
      <c r="AO3" s="38" t="s">
        <v>0</v>
      </c>
      <c r="AP3" s="40"/>
      <c r="AQ3" s="39"/>
      <c r="AR3" s="38" t="s">
        <v>1</v>
      </c>
      <c r="AS3" s="39"/>
      <c r="AU3" s="38" t="s">
        <v>0</v>
      </c>
      <c r="AV3" s="40"/>
      <c r="AW3" s="39"/>
      <c r="AX3" s="38" t="s">
        <v>1</v>
      </c>
      <c r="AY3" s="39"/>
      <c r="BA3" s="38" t="s">
        <v>0</v>
      </c>
      <c r="BB3" s="40"/>
      <c r="BC3" s="39"/>
      <c r="BD3" s="38" t="s">
        <v>1</v>
      </c>
      <c r="BE3" s="39"/>
      <c r="BG3" s="62"/>
      <c r="BH3" s="63"/>
      <c r="BI3" s="63"/>
      <c r="BJ3" s="64"/>
    </row>
    <row r="4" spans="2:65" ht="15.75" thickBot="1" x14ac:dyDescent="0.3">
      <c r="B4" s="1" t="s">
        <v>2</v>
      </c>
      <c r="C4" s="46"/>
      <c r="D4" s="1" t="s">
        <v>8</v>
      </c>
      <c r="E4" s="46"/>
      <c r="G4" s="1" t="s">
        <v>2</v>
      </c>
      <c r="H4" s="46"/>
      <c r="I4" s="1" t="s">
        <v>8</v>
      </c>
      <c r="J4" s="46"/>
      <c r="L4" s="1" t="s">
        <v>2</v>
      </c>
      <c r="M4" s="46"/>
      <c r="N4" s="1" t="s">
        <v>8</v>
      </c>
      <c r="O4" s="46"/>
      <c r="Q4" s="1" t="s">
        <v>2</v>
      </c>
      <c r="R4" s="31"/>
      <c r="S4" s="46"/>
      <c r="T4" s="1" t="s">
        <v>8</v>
      </c>
      <c r="U4" s="46"/>
      <c r="W4" s="1" t="s">
        <v>2</v>
      </c>
      <c r="X4" s="31"/>
      <c r="Y4" s="46"/>
      <c r="Z4" s="1" t="s">
        <v>8</v>
      </c>
      <c r="AA4" s="46"/>
      <c r="AC4" s="1" t="s">
        <v>2</v>
      </c>
      <c r="AD4" s="31"/>
      <c r="AE4" s="46"/>
      <c r="AF4" s="1" t="s">
        <v>8</v>
      </c>
      <c r="AG4" s="46"/>
      <c r="AI4" s="1" t="s">
        <v>2</v>
      </c>
      <c r="AJ4" s="31"/>
      <c r="AK4" s="46"/>
      <c r="AL4" s="1" t="s">
        <v>8</v>
      </c>
      <c r="AM4" s="46"/>
      <c r="AO4" s="1" t="s">
        <v>2</v>
      </c>
      <c r="AP4" s="31"/>
      <c r="AQ4" s="46"/>
      <c r="AR4" s="1" t="s">
        <v>8</v>
      </c>
      <c r="AS4" s="46"/>
      <c r="AU4" s="1" t="s">
        <v>2</v>
      </c>
      <c r="AV4" s="31"/>
      <c r="AW4" s="46"/>
      <c r="AX4" s="1" t="s">
        <v>8</v>
      </c>
      <c r="AY4" s="46"/>
      <c r="BA4" s="1" t="s">
        <v>2</v>
      </c>
      <c r="BB4" s="31"/>
      <c r="BC4" s="46"/>
      <c r="BD4" s="1" t="s">
        <v>8</v>
      </c>
      <c r="BE4" s="46"/>
    </row>
    <row r="5" spans="2:65" x14ac:dyDescent="0.25">
      <c r="B5" s="1" t="s">
        <v>6</v>
      </c>
      <c r="C5" s="46"/>
      <c r="D5" s="1" t="s">
        <v>9</v>
      </c>
      <c r="E5" s="48"/>
      <c r="G5" s="28" t="s">
        <v>29</v>
      </c>
      <c r="H5" s="49"/>
      <c r="I5" s="1" t="s">
        <v>9</v>
      </c>
      <c r="J5" s="48">
        <v>1500000</v>
      </c>
      <c r="L5" s="28" t="s">
        <v>29</v>
      </c>
      <c r="M5" s="48"/>
      <c r="N5" s="1" t="s">
        <v>9</v>
      </c>
      <c r="O5" s="48"/>
      <c r="Q5" s="28" t="s">
        <v>29</v>
      </c>
      <c r="R5" s="32"/>
      <c r="S5" s="48"/>
      <c r="T5" s="1" t="s">
        <v>9</v>
      </c>
      <c r="U5" s="48"/>
      <c r="W5" s="28" t="s">
        <v>29</v>
      </c>
      <c r="X5" s="32"/>
      <c r="Y5" s="48"/>
      <c r="Z5" s="1" t="s">
        <v>9</v>
      </c>
      <c r="AA5" s="48"/>
      <c r="AC5" s="28" t="s">
        <v>29</v>
      </c>
      <c r="AD5" s="32"/>
      <c r="AE5" s="48"/>
      <c r="AF5" s="1" t="s">
        <v>9</v>
      </c>
      <c r="AG5" s="48"/>
      <c r="AI5" s="28" t="s">
        <v>29</v>
      </c>
      <c r="AJ5" s="32"/>
      <c r="AK5" s="48"/>
      <c r="AL5" s="1" t="s">
        <v>9</v>
      </c>
      <c r="AM5" s="48"/>
      <c r="AO5" s="28" t="s">
        <v>29</v>
      </c>
      <c r="AP5" s="32"/>
      <c r="AQ5" s="48"/>
      <c r="AR5" s="1" t="s">
        <v>9</v>
      </c>
      <c r="AS5" s="48"/>
      <c r="AU5" s="28" t="s">
        <v>29</v>
      </c>
      <c r="AV5" s="32"/>
      <c r="AW5" s="48"/>
      <c r="AX5" s="1" t="s">
        <v>9</v>
      </c>
      <c r="AY5" s="48"/>
      <c r="BA5" s="28" t="s">
        <v>29</v>
      </c>
      <c r="BB5" s="32"/>
      <c r="BC5" s="48"/>
      <c r="BD5" s="1" t="s">
        <v>9</v>
      </c>
      <c r="BE5" s="48"/>
      <c r="BG5" s="21"/>
      <c r="BH5" s="22"/>
      <c r="BI5" s="22"/>
      <c r="BJ5" s="23"/>
    </row>
    <row r="6" spans="2:65" ht="17.25" x14ac:dyDescent="0.25">
      <c r="B6" s="1" t="s">
        <v>7</v>
      </c>
      <c r="C6" s="46"/>
      <c r="D6" s="1"/>
      <c r="E6" s="2"/>
      <c r="G6" s="1" t="s">
        <v>6</v>
      </c>
      <c r="H6" s="48"/>
      <c r="I6" s="1"/>
      <c r="J6" s="2"/>
      <c r="L6" s="1" t="s">
        <v>6</v>
      </c>
      <c r="M6" s="48"/>
      <c r="N6" s="1"/>
      <c r="O6" s="2"/>
      <c r="Q6" s="1" t="s">
        <v>7</v>
      </c>
      <c r="R6" s="31"/>
      <c r="S6" s="48"/>
      <c r="T6" s="1"/>
      <c r="U6" s="2"/>
      <c r="W6" s="1" t="s">
        <v>7</v>
      </c>
      <c r="X6" s="31"/>
      <c r="Y6" s="48"/>
      <c r="Z6" s="1"/>
      <c r="AA6" s="2"/>
      <c r="AC6" s="1" t="s">
        <v>7</v>
      </c>
      <c r="AD6" s="31"/>
      <c r="AE6" s="48"/>
      <c r="AF6" s="1"/>
      <c r="AG6" s="2"/>
      <c r="AI6" s="1" t="s">
        <v>7</v>
      </c>
      <c r="AJ6" s="31"/>
      <c r="AK6" s="48"/>
      <c r="AL6" s="1"/>
      <c r="AM6" s="2"/>
      <c r="AO6" s="1" t="s">
        <v>7</v>
      </c>
      <c r="AP6" s="31"/>
      <c r="AQ6" s="48"/>
      <c r="AR6" s="1"/>
      <c r="AS6" s="2"/>
      <c r="AU6" s="1" t="s">
        <v>7</v>
      </c>
      <c r="AV6" s="31"/>
      <c r="AW6" s="48"/>
      <c r="AX6" s="1"/>
      <c r="AY6" s="2"/>
      <c r="BA6" s="1" t="s">
        <v>7</v>
      </c>
      <c r="BB6" s="31"/>
      <c r="BC6" s="48"/>
      <c r="BD6" s="1"/>
      <c r="BE6" s="2"/>
      <c r="BG6" s="24" t="s">
        <v>10</v>
      </c>
      <c r="BH6" s="14"/>
      <c r="BI6" s="13"/>
      <c r="BJ6" s="45"/>
    </row>
    <row r="7" spans="2:65" x14ac:dyDescent="0.25">
      <c r="B7" s="3"/>
      <c r="C7" s="2"/>
      <c r="D7" s="1"/>
      <c r="E7" s="2"/>
      <c r="G7" s="1" t="s">
        <v>7</v>
      </c>
      <c r="H7" s="48">
        <v>600000</v>
      </c>
      <c r="I7" s="1"/>
      <c r="J7" s="2"/>
      <c r="L7" s="1" t="s">
        <v>7</v>
      </c>
      <c r="M7" s="48"/>
      <c r="N7" s="1"/>
      <c r="O7" s="2"/>
      <c r="Q7" s="28"/>
      <c r="R7" s="32"/>
      <c r="S7" s="30"/>
      <c r="T7" s="1"/>
      <c r="U7" s="2"/>
      <c r="W7" s="28"/>
      <c r="X7" s="32"/>
      <c r="Y7" s="30"/>
      <c r="Z7" s="1"/>
      <c r="AA7" s="2"/>
      <c r="AC7" s="28"/>
      <c r="AD7" s="32"/>
      <c r="AE7" s="30"/>
      <c r="AF7" s="1"/>
      <c r="AG7" s="2"/>
      <c r="AI7" s="28"/>
      <c r="AJ7" s="32"/>
      <c r="AK7" s="30"/>
      <c r="AL7" s="1"/>
      <c r="AM7" s="2"/>
      <c r="AO7" s="28"/>
      <c r="AP7" s="32"/>
      <c r="AQ7" s="30"/>
      <c r="AR7" s="1"/>
      <c r="AS7" s="2"/>
      <c r="AU7" s="28"/>
      <c r="AV7" s="32"/>
      <c r="AW7" s="30"/>
      <c r="AX7" s="1"/>
      <c r="AY7" s="2"/>
      <c r="BA7" s="28"/>
      <c r="BB7" s="32"/>
      <c r="BC7" s="30"/>
      <c r="BD7" s="1"/>
      <c r="BE7" s="2"/>
      <c r="BG7" s="26" t="s">
        <v>18</v>
      </c>
      <c r="BH7" s="17"/>
      <c r="BI7" s="13"/>
      <c r="BJ7" s="55"/>
    </row>
    <row r="8" spans="2:65" x14ac:dyDescent="0.25">
      <c r="B8" s="3"/>
      <c r="C8" s="4"/>
      <c r="D8" s="1"/>
      <c r="E8" s="2"/>
      <c r="G8" s="3"/>
      <c r="H8" s="4"/>
      <c r="I8" s="1"/>
      <c r="J8" s="2"/>
      <c r="L8" s="3"/>
      <c r="M8" s="2"/>
      <c r="N8" s="1"/>
      <c r="O8" s="2"/>
      <c r="Q8" s="3"/>
      <c r="R8" s="33"/>
      <c r="S8" s="2"/>
      <c r="T8" s="1"/>
      <c r="U8" s="2"/>
      <c r="W8" s="3"/>
      <c r="X8" s="33"/>
      <c r="Y8" s="2"/>
      <c r="Z8" s="1"/>
      <c r="AA8" s="2"/>
      <c r="AC8" s="3"/>
      <c r="AD8" s="33"/>
      <c r="AE8" s="2"/>
      <c r="AF8" s="1"/>
      <c r="AG8" s="2"/>
      <c r="AI8" s="3"/>
      <c r="AJ8" s="33"/>
      <c r="AK8" s="2"/>
      <c r="AL8" s="1"/>
      <c r="AM8" s="2"/>
      <c r="AO8" s="3"/>
      <c r="AP8" s="33"/>
      <c r="AQ8" s="2"/>
      <c r="AR8" s="1"/>
      <c r="AS8" s="2"/>
      <c r="AU8" s="3"/>
      <c r="AV8" s="33"/>
      <c r="AW8" s="2"/>
      <c r="AX8" s="1"/>
      <c r="AY8" s="2"/>
      <c r="BA8" s="3"/>
      <c r="BB8" s="33"/>
      <c r="BC8" s="2"/>
      <c r="BD8" s="1"/>
      <c r="BE8" s="2"/>
      <c r="BG8" s="28"/>
      <c r="BH8" s="10" t="s">
        <v>47</v>
      </c>
      <c r="BI8" s="43"/>
      <c r="BJ8" s="27"/>
    </row>
    <row r="9" spans="2:65" x14ac:dyDescent="0.25">
      <c r="B9" s="1"/>
      <c r="C9" s="2"/>
      <c r="D9" s="1"/>
      <c r="E9" s="2"/>
      <c r="G9" s="1"/>
      <c r="H9" s="2"/>
      <c r="I9" s="1"/>
      <c r="J9" s="2"/>
      <c r="L9" s="1"/>
      <c r="M9" s="2"/>
      <c r="N9" s="1"/>
      <c r="O9" s="2"/>
      <c r="Q9" s="1" t="s">
        <v>6</v>
      </c>
      <c r="R9" s="51"/>
      <c r="S9" s="2"/>
      <c r="T9" s="1"/>
      <c r="U9" s="2"/>
      <c r="W9" s="1" t="s">
        <v>6</v>
      </c>
      <c r="X9" s="51"/>
      <c r="Y9" s="2"/>
      <c r="Z9" s="1"/>
      <c r="AA9" s="2"/>
      <c r="AC9" s="1" t="s">
        <v>6</v>
      </c>
      <c r="AD9" s="51"/>
      <c r="AE9" s="2"/>
      <c r="AF9" s="1"/>
      <c r="AG9" s="2"/>
      <c r="AI9" s="1" t="s">
        <v>6</v>
      </c>
      <c r="AJ9" s="36">
        <v>4500000</v>
      </c>
      <c r="AK9" s="2"/>
      <c r="AL9" s="1"/>
      <c r="AM9" s="2"/>
      <c r="AO9" s="1" t="s">
        <v>6</v>
      </c>
      <c r="AP9" s="36">
        <v>4500000</v>
      </c>
      <c r="AQ9" s="2"/>
      <c r="AR9" s="1"/>
      <c r="AS9" s="2"/>
      <c r="AU9" s="1" t="s">
        <v>6</v>
      </c>
      <c r="AV9" s="36">
        <v>4500000</v>
      </c>
      <c r="AW9" s="2"/>
      <c r="AX9" s="1"/>
      <c r="AY9" s="2"/>
      <c r="BA9" s="1" t="s">
        <v>6</v>
      </c>
      <c r="BB9" s="36">
        <v>4500000</v>
      </c>
      <c r="BC9" s="2"/>
      <c r="BD9" s="1"/>
      <c r="BE9" s="2"/>
      <c r="BG9" s="28"/>
      <c r="BH9" s="14" t="s">
        <v>19</v>
      </c>
      <c r="BI9" s="44"/>
      <c r="BJ9" s="27"/>
    </row>
    <row r="10" spans="2:65" x14ac:dyDescent="0.25">
      <c r="B10" s="1"/>
      <c r="C10" s="2"/>
      <c r="D10" s="1"/>
      <c r="E10" s="2"/>
      <c r="G10" s="1"/>
      <c r="H10" s="2"/>
      <c r="I10" s="1"/>
      <c r="J10" s="2"/>
      <c r="L10" s="1"/>
      <c r="M10" s="2"/>
      <c r="N10" s="1"/>
      <c r="O10" s="2"/>
      <c r="Q10" s="35" t="s">
        <v>35</v>
      </c>
      <c r="R10" s="52"/>
      <c r="S10" s="2"/>
      <c r="T10" s="1"/>
      <c r="U10" s="2"/>
      <c r="W10" s="35" t="s">
        <v>35</v>
      </c>
      <c r="X10" s="52"/>
      <c r="Y10" s="2"/>
      <c r="Z10" s="1"/>
      <c r="AA10" s="2"/>
      <c r="AC10" s="35" t="s">
        <v>35</v>
      </c>
      <c r="AD10" s="52"/>
      <c r="AE10" s="2"/>
      <c r="AF10" s="1"/>
      <c r="AG10" s="2"/>
      <c r="AI10" s="35" t="s">
        <v>35</v>
      </c>
      <c r="AJ10" s="36">
        <v>375000</v>
      </c>
      <c r="AK10" s="2"/>
      <c r="AL10" s="1"/>
      <c r="AM10" s="2"/>
      <c r="AO10" s="35" t="s">
        <v>35</v>
      </c>
      <c r="AP10" s="36">
        <v>375000</v>
      </c>
      <c r="AQ10" s="2"/>
      <c r="AR10" s="1"/>
      <c r="AS10" s="2"/>
      <c r="AU10" s="35" t="s">
        <v>35</v>
      </c>
      <c r="AV10" s="36">
        <v>375000</v>
      </c>
      <c r="AW10" s="2"/>
      <c r="AX10" s="1"/>
      <c r="AY10" s="2"/>
      <c r="BA10" s="35" t="s">
        <v>35</v>
      </c>
      <c r="BB10" s="36">
        <v>375000</v>
      </c>
      <c r="BC10" s="2"/>
      <c r="BD10" s="1"/>
      <c r="BE10" s="2"/>
      <c r="BG10" s="28"/>
      <c r="BH10" s="14" t="s">
        <v>20</v>
      </c>
      <c r="BI10" s="44"/>
      <c r="BJ10" s="27"/>
    </row>
    <row r="11" spans="2:65" ht="17.25" x14ac:dyDescent="0.25">
      <c r="B11" s="1"/>
      <c r="C11" s="2"/>
      <c r="D11" s="1"/>
      <c r="E11" s="2"/>
      <c r="G11" s="1"/>
      <c r="H11" s="2"/>
      <c r="I11" s="1"/>
      <c r="J11" s="2"/>
      <c r="L11" s="1"/>
      <c r="M11" s="2"/>
      <c r="N11" s="1"/>
      <c r="O11" s="2"/>
      <c r="Q11" s="1" t="s">
        <v>36</v>
      </c>
      <c r="R11" s="31"/>
      <c r="S11" s="53"/>
      <c r="T11" s="1"/>
      <c r="U11" s="2"/>
      <c r="W11" s="1" t="s">
        <v>36</v>
      </c>
      <c r="X11" s="31"/>
      <c r="Y11" s="53"/>
      <c r="Z11" s="1"/>
      <c r="AA11" s="2"/>
      <c r="AC11" s="1" t="s">
        <v>36</v>
      </c>
      <c r="AD11" s="31"/>
      <c r="AE11" s="53"/>
      <c r="AF11" s="1"/>
      <c r="AG11" s="2"/>
      <c r="AI11" s="1" t="s">
        <v>36</v>
      </c>
      <c r="AJ11" s="31"/>
      <c r="AK11" s="2">
        <v>4125000</v>
      </c>
      <c r="AL11" s="1"/>
      <c r="AM11" s="2"/>
      <c r="AO11" s="1" t="s">
        <v>36</v>
      </c>
      <c r="AP11" s="31"/>
      <c r="AQ11" s="2">
        <v>4125000</v>
      </c>
      <c r="AR11" s="1"/>
      <c r="AS11" s="2"/>
      <c r="AU11" s="1" t="s">
        <v>36</v>
      </c>
      <c r="AV11" s="31"/>
      <c r="AW11" s="2">
        <v>4125000</v>
      </c>
      <c r="AX11" s="1"/>
      <c r="AY11" s="2"/>
      <c r="BA11" s="1" t="s">
        <v>36</v>
      </c>
      <c r="BB11" s="31"/>
      <c r="BC11" s="2">
        <v>4125000</v>
      </c>
      <c r="BD11" s="1"/>
      <c r="BE11" s="2"/>
      <c r="BG11" s="29" t="s">
        <v>15</v>
      </c>
      <c r="BH11" s="18"/>
      <c r="BI11" s="15"/>
      <c r="BJ11" s="25">
        <v>3850000</v>
      </c>
    </row>
    <row r="12" spans="2:65" ht="15.75" thickBot="1" x14ac:dyDescent="0.3">
      <c r="B12" s="1"/>
      <c r="C12" s="2"/>
      <c r="D12" s="5"/>
      <c r="E12" s="6"/>
      <c r="G12" s="1"/>
      <c r="H12" s="2"/>
      <c r="I12" s="5"/>
      <c r="J12" s="6"/>
      <c r="L12" s="1"/>
      <c r="M12" s="2"/>
      <c r="N12" s="5"/>
      <c r="O12" s="6"/>
      <c r="Q12" s="1"/>
      <c r="R12" s="31"/>
      <c r="S12" s="2"/>
      <c r="T12" s="5"/>
      <c r="U12" s="6"/>
      <c r="W12" s="1"/>
      <c r="X12" s="31"/>
      <c r="Y12" s="2"/>
      <c r="Z12" s="5"/>
      <c r="AA12" s="6"/>
      <c r="AC12" s="1"/>
      <c r="AD12" s="31"/>
      <c r="AE12" s="2"/>
      <c r="AF12" s="5"/>
      <c r="AG12" s="6"/>
      <c r="AI12" s="1"/>
      <c r="AJ12" s="31"/>
      <c r="AK12" s="2"/>
      <c r="AL12" s="5"/>
      <c r="AM12" s="6"/>
      <c r="AO12" s="1"/>
      <c r="AP12" s="31"/>
      <c r="AQ12" s="2"/>
      <c r="AR12" s="5"/>
      <c r="AS12" s="6"/>
      <c r="AU12" s="1"/>
      <c r="AV12" s="31"/>
      <c r="AW12" s="2"/>
      <c r="AX12" s="5"/>
      <c r="AY12" s="6"/>
      <c r="BA12" s="1"/>
      <c r="BB12" s="31"/>
      <c r="BC12" s="2"/>
      <c r="BD12" s="5"/>
      <c r="BE12" s="6"/>
      <c r="BG12" s="28"/>
      <c r="BH12" s="14"/>
      <c r="BI12" s="13"/>
      <c r="BJ12" s="27"/>
    </row>
    <row r="13" spans="2:65" ht="17.25" x14ac:dyDescent="0.25">
      <c r="B13" s="1"/>
      <c r="C13" s="2"/>
      <c r="D13" s="38" t="s">
        <v>3</v>
      </c>
      <c r="E13" s="39"/>
      <c r="G13" s="1"/>
      <c r="H13" s="2"/>
      <c r="I13" s="38" t="s">
        <v>3</v>
      </c>
      <c r="J13" s="39"/>
      <c r="L13" s="1"/>
      <c r="M13" s="2"/>
      <c r="N13" s="38" t="s">
        <v>3</v>
      </c>
      <c r="O13" s="39"/>
      <c r="Q13" s="1"/>
      <c r="R13" s="31"/>
      <c r="S13" s="2"/>
      <c r="T13" s="38" t="s">
        <v>3</v>
      </c>
      <c r="U13" s="39"/>
      <c r="W13" s="1"/>
      <c r="X13" s="31"/>
      <c r="Y13" s="2"/>
      <c r="Z13" s="38" t="s">
        <v>3</v>
      </c>
      <c r="AA13" s="39"/>
      <c r="AC13" s="1"/>
      <c r="AD13" s="31"/>
      <c r="AE13" s="2"/>
      <c r="AF13" s="38" t="s">
        <v>3</v>
      </c>
      <c r="AG13" s="39"/>
      <c r="AI13" s="1"/>
      <c r="AJ13" s="31"/>
      <c r="AK13" s="2"/>
      <c r="AL13" s="38" t="s">
        <v>3</v>
      </c>
      <c r="AM13" s="39"/>
      <c r="AO13" s="1"/>
      <c r="AP13" s="31"/>
      <c r="AQ13" s="2"/>
      <c r="AR13" s="38" t="s">
        <v>3</v>
      </c>
      <c r="AS13" s="39"/>
      <c r="AU13" s="1"/>
      <c r="AV13" s="31"/>
      <c r="AW13" s="2"/>
      <c r="AX13" s="38" t="s">
        <v>3</v>
      </c>
      <c r="AY13" s="39"/>
      <c r="BA13" s="1"/>
      <c r="BB13" s="31"/>
      <c r="BC13" s="2"/>
      <c r="BD13" s="38" t="s">
        <v>3</v>
      </c>
      <c r="BE13" s="39"/>
      <c r="BG13" s="28"/>
      <c r="BH13" s="14" t="s">
        <v>14</v>
      </c>
      <c r="BI13" s="13"/>
      <c r="BJ13" s="25">
        <v>1950000</v>
      </c>
    </row>
    <row r="14" spans="2:65" x14ac:dyDescent="0.25">
      <c r="B14" s="1"/>
      <c r="C14" s="2"/>
      <c r="D14" s="1"/>
      <c r="E14" s="2"/>
      <c r="G14" s="1"/>
      <c r="H14" s="2"/>
      <c r="I14" s="1"/>
      <c r="J14" s="2"/>
      <c r="L14" s="1"/>
      <c r="M14" s="2"/>
      <c r="N14" s="1"/>
      <c r="O14" s="2"/>
      <c r="Q14" s="1"/>
      <c r="R14" s="31"/>
      <c r="S14" s="2"/>
      <c r="T14" s="1"/>
      <c r="U14" s="2"/>
      <c r="W14" s="1"/>
      <c r="X14" s="31"/>
      <c r="Y14" s="2"/>
      <c r="Z14" s="1"/>
      <c r="AA14" s="2"/>
      <c r="AC14" s="1"/>
      <c r="AD14" s="31"/>
      <c r="AE14" s="2"/>
      <c r="AF14" s="1"/>
      <c r="AG14" s="2"/>
      <c r="AI14" s="1"/>
      <c r="AJ14" s="31"/>
      <c r="AK14" s="2"/>
      <c r="AL14" s="1"/>
      <c r="AM14" s="2"/>
      <c r="AO14" s="1"/>
      <c r="AP14" s="31"/>
      <c r="AQ14" s="2"/>
      <c r="AR14" s="1"/>
      <c r="AS14" s="2"/>
      <c r="AU14" s="1"/>
      <c r="AV14" s="31"/>
      <c r="AW14" s="2"/>
      <c r="AX14" s="1"/>
      <c r="AY14" s="2"/>
      <c r="BA14" s="1"/>
      <c r="BB14" s="31"/>
      <c r="BC14" s="2"/>
      <c r="BD14" s="1"/>
      <c r="BE14" s="2"/>
      <c r="BG14" s="28"/>
      <c r="BH14" s="14"/>
      <c r="BI14" s="13"/>
      <c r="BJ14" s="27"/>
    </row>
    <row r="15" spans="2:65" ht="17.25" x14ac:dyDescent="0.25">
      <c r="B15" s="1"/>
      <c r="C15" s="2"/>
      <c r="D15" s="1" t="s">
        <v>5</v>
      </c>
      <c r="E15" s="47"/>
      <c r="G15" s="1"/>
      <c r="H15" s="2"/>
      <c r="I15" s="1" t="s">
        <v>5</v>
      </c>
      <c r="J15" s="47"/>
      <c r="L15" s="1"/>
      <c r="M15" s="2"/>
      <c r="N15" s="1" t="s">
        <v>5</v>
      </c>
      <c r="O15" s="47"/>
      <c r="Q15" s="1"/>
      <c r="R15" s="31"/>
      <c r="S15" s="2"/>
      <c r="T15" s="1" t="s">
        <v>5</v>
      </c>
      <c r="U15" s="47"/>
      <c r="W15" s="1"/>
      <c r="X15" s="31"/>
      <c r="Y15" s="2"/>
      <c r="Z15" s="1" t="s">
        <v>5</v>
      </c>
      <c r="AA15" s="47"/>
      <c r="AC15" s="1"/>
      <c r="AD15" s="31"/>
      <c r="AE15" s="2"/>
      <c r="AF15" s="1" t="s">
        <v>5</v>
      </c>
      <c r="AG15" s="47"/>
      <c r="AI15" s="1"/>
      <c r="AJ15" s="31"/>
      <c r="AK15" s="2"/>
      <c r="AL15" s="1" t="s">
        <v>5</v>
      </c>
      <c r="AM15" s="47"/>
      <c r="AO15" s="1"/>
      <c r="AP15" s="31"/>
      <c r="AQ15" s="2"/>
      <c r="AR15" s="1" t="s">
        <v>5</v>
      </c>
      <c r="AS15" s="47"/>
      <c r="AU15" s="1"/>
      <c r="AV15" s="31"/>
      <c r="AW15" s="2"/>
      <c r="AX15" s="1" t="s">
        <v>5</v>
      </c>
      <c r="AY15" s="47"/>
      <c r="BA15" s="1"/>
      <c r="BB15" s="31"/>
      <c r="BC15" s="2"/>
      <c r="BD15" s="1" t="s">
        <v>5</v>
      </c>
      <c r="BE15" s="47"/>
      <c r="BG15" s="24" t="s">
        <v>16</v>
      </c>
      <c r="BH15" s="14"/>
      <c r="BI15" s="13"/>
      <c r="BJ15" s="25"/>
    </row>
    <row r="16" spans="2:65" x14ac:dyDescent="0.25">
      <c r="B16" s="1"/>
      <c r="C16" s="2"/>
      <c r="D16" s="1" t="s">
        <v>13</v>
      </c>
      <c r="E16" s="48"/>
      <c r="G16" s="1"/>
      <c r="H16" s="2"/>
      <c r="I16" s="1" t="s">
        <v>13</v>
      </c>
      <c r="J16" s="48"/>
      <c r="L16" s="1"/>
      <c r="M16" s="2"/>
      <c r="N16" s="1" t="s">
        <v>13</v>
      </c>
      <c r="O16" s="50"/>
      <c r="Q16" s="1"/>
      <c r="R16" s="31"/>
      <c r="S16" s="2"/>
      <c r="T16" s="1" t="s">
        <v>13</v>
      </c>
      <c r="U16" s="50"/>
      <c r="W16" s="1"/>
      <c r="X16" s="31"/>
      <c r="Y16" s="2"/>
      <c r="Z16" s="1" t="s">
        <v>13</v>
      </c>
      <c r="AA16" s="50"/>
      <c r="AC16" s="1"/>
      <c r="AD16" s="31"/>
      <c r="AE16" s="2"/>
      <c r="AF16" s="1" t="s">
        <v>13</v>
      </c>
      <c r="AG16" s="50"/>
      <c r="AI16" s="1"/>
      <c r="AJ16" s="31"/>
      <c r="AK16" s="2"/>
      <c r="AL16" s="1" t="s">
        <v>13</v>
      </c>
      <c r="AM16" s="50"/>
      <c r="AO16" s="1"/>
      <c r="AP16" s="31"/>
      <c r="AQ16" s="2"/>
      <c r="AR16" s="1" t="s">
        <v>13</v>
      </c>
      <c r="AS16" s="50"/>
      <c r="AU16" s="1"/>
      <c r="AV16" s="31"/>
      <c r="AW16" s="2"/>
      <c r="AX16" s="1" t="s">
        <v>13</v>
      </c>
      <c r="AY16" s="50"/>
      <c r="BA16" s="1"/>
      <c r="BB16" s="31"/>
      <c r="BC16" s="2"/>
      <c r="BD16" s="1" t="s">
        <v>13</v>
      </c>
      <c r="BE16" s="50"/>
      <c r="BG16" s="28"/>
      <c r="BH16" s="14" t="s">
        <v>53</v>
      </c>
      <c r="BI16" s="41">
        <v>375000</v>
      </c>
      <c r="BJ16" s="27"/>
    </row>
    <row r="17" spans="2:62" x14ac:dyDescent="0.25">
      <c r="B17" s="1"/>
      <c r="C17" s="2"/>
      <c r="D17" s="1"/>
      <c r="E17" s="7"/>
      <c r="G17" s="1"/>
      <c r="H17" s="2"/>
      <c r="I17" s="1"/>
      <c r="J17" s="7"/>
      <c r="L17" s="1"/>
      <c r="M17" s="2"/>
      <c r="N17" s="1"/>
      <c r="O17" s="7"/>
      <c r="Q17" s="1"/>
      <c r="R17" s="31"/>
      <c r="S17" s="2"/>
      <c r="T17" s="1"/>
      <c r="U17" s="7"/>
      <c r="W17" s="1"/>
      <c r="X17" s="31"/>
      <c r="Y17" s="2"/>
      <c r="Z17" s="1"/>
      <c r="AA17" s="7"/>
      <c r="AC17" s="1"/>
      <c r="AD17" s="31"/>
      <c r="AE17" s="2"/>
      <c r="AF17" s="1"/>
      <c r="AG17" s="7"/>
      <c r="AI17" s="1"/>
      <c r="AJ17" s="31"/>
      <c r="AK17" s="2"/>
      <c r="AL17" s="1"/>
      <c r="AM17" s="7"/>
      <c r="AO17" s="1"/>
      <c r="AP17" s="31"/>
      <c r="AQ17" s="2"/>
      <c r="AR17" s="1"/>
      <c r="AS17" s="7"/>
      <c r="AU17" s="1"/>
      <c r="AV17" s="31"/>
      <c r="AW17" s="2"/>
      <c r="AX17" s="1"/>
      <c r="AY17" s="7"/>
      <c r="BA17" s="1"/>
      <c r="BB17" s="31"/>
      <c r="BC17" s="2"/>
      <c r="BD17" s="1"/>
      <c r="BE17" s="7"/>
      <c r="BG17" s="28"/>
      <c r="BH17" s="14" t="s">
        <v>52</v>
      </c>
      <c r="BI17" s="42">
        <v>660000</v>
      </c>
      <c r="BJ17" s="27"/>
    </row>
    <row r="18" spans="2:62" x14ac:dyDescent="0.25">
      <c r="B18" s="1"/>
      <c r="C18" s="2"/>
      <c r="D18" s="1" t="s">
        <v>24</v>
      </c>
      <c r="E18" s="46"/>
      <c r="G18" s="1"/>
      <c r="H18" s="2"/>
      <c r="I18" s="1" t="s">
        <v>24</v>
      </c>
      <c r="J18" s="46"/>
      <c r="L18" s="1"/>
      <c r="M18" s="2"/>
      <c r="N18" s="1" t="s">
        <v>24</v>
      </c>
      <c r="O18" s="47"/>
      <c r="Q18" s="1"/>
      <c r="R18" s="31"/>
      <c r="S18" s="2"/>
      <c r="T18" s="1" t="s">
        <v>24</v>
      </c>
      <c r="U18" s="47"/>
      <c r="W18" s="1"/>
      <c r="X18" s="31"/>
      <c r="Y18" s="2"/>
      <c r="Z18" s="1" t="s">
        <v>24</v>
      </c>
      <c r="AA18" s="47"/>
      <c r="AC18" s="1"/>
      <c r="AD18" s="31"/>
      <c r="AE18" s="2"/>
      <c r="AF18" s="1" t="s">
        <v>24</v>
      </c>
      <c r="AG18" s="47"/>
      <c r="AI18" s="1"/>
      <c r="AJ18" s="31"/>
      <c r="AK18" s="2"/>
      <c r="AL18" s="1" t="s">
        <v>24</v>
      </c>
      <c r="AM18" s="47"/>
      <c r="AO18" s="1"/>
      <c r="AP18" s="31"/>
      <c r="AQ18" s="2"/>
      <c r="AR18" s="1" t="s">
        <v>24</v>
      </c>
      <c r="AS18" s="47"/>
      <c r="AU18" s="1"/>
      <c r="AV18" s="31"/>
      <c r="AW18" s="2"/>
      <c r="AX18" s="1" t="s">
        <v>24</v>
      </c>
      <c r="AY18" s="47"/>
      <c r="BA18" s="1"/>
      <c r="BB18" s="31"/>
      <c r="BC18" s="2"/>
      <c r="BD18" s="1" t="s">
        <v>24</v>
      </c>
      <c r="BE18" s="47"/>
      <c r="BG18" s="28"/>
      <c r="BH18" s="14"/>
      <c r="BI18" s="16"/>
      <c r="BJ18" s="27"/>
    </row>
    <row r="19" spans="2:62" x14ac:dyDescent="0.25">
      <c r="B19" s="1"/>
      <c r="C19" s="2"/>
      <c r="D19" s="1"/>
      <c r="E19" s="2"/>
      <c r="G19" s="1"/>
      <c r="H19" s="2"/>
      <c r="I19" s="1"/>
      <c r="J19" s="2"/>
      <c r="L19" s="1"/>
      <c r="M19" s="2"/>
      <c r="N19" s="1"/>
      <c r="O19" s="7"/>
      <c r="Q19" s="1"/>
      <c r="R19" s="31"/>
      <c r="S19" s="2"/>
      <c r="T19" s="1"/>
      <c r="U19" s="7"/>
      <c r="W19" s="1"/>
      <c r="X19" s="31"/>
      <c r="Y19" s="2"/>
      <c r="Z19" s="1"/>
      <c r="AA19" s="7"/>
      <c r="AC19" s="1"/>
      <c r="AD19" s="31"/>
      <c r="AE19" s="2"/>
      <c r="AF19" s="1"/>
      <c r="AG19" s="7"/>
      <c r="AI19" s="1"/>
      <c r="AJ19" s="31"/>
      <c r="AK19" s="2"/>
      <c r="AL19" s="1"/>
      <c r="AM19" s="7"/>
      <c r="AO19" s="1"/>
      <c r="AP19" s="31"/>
      <c r="AQ19" s="2"/>
      <c r="AR19" s="1"/>
      <c r="AS19" s="7"/>
      <c r="AU19" s="1"/>
      <c r="AV19" s="31"/>
      <c r="AW19" s="2"/>
      <c r="AX19" s="1"/>
      <c r="AY19" s="7"/>
      <c r="BA19" s="1"/>
      <c r="BB19" s="31"/>
      <c r="BC19" s="2"/>
      <c r="BD19" s="1"/>
      <c r="BE19" s="7"/>
      <c r="BG19" s="28"/>
      <c r="BH19" s="14"/>
      <c r="BI19" s="16"/>
      <c r="BJ19" s="27"/>
    </row>
    <row r="20" spans="2:62" x14ac:dyDescent="0.25">
      <c r="B20" s="1"/>
      <c r="C20" s="2"/>
      <c r="D20" s="1"/>
      <c r="E20" s="2"/>
      <c r="G20" s="1"/>
      <c r="H20" s="2"/>
      <c r="I20" s="1"/>
      <c r="J20" s="2"/>
      <c r="L20" s="1"/>
      <c r="M20" s="2"/>
      <c r="N20" s="1"/>
      <c r="O20" s="2"/>
      <c r="Q20" s="1"/>
      <c r="R20" s="31"/>
      <c r="S20" s="2"/>
      <c r="T20" s="1"/>
      <c r="U20" s="2"/>
      <c r="W20" s="1"/>
      <c r="X20" s="31"/>
      <c r="Y20" s="2"/>
      <c r="Z20" s="1"/>
      <c r="AA20" s="2"/>
      <c r="AC20" s="1"/>
      <c r="AD20" s="31"/>
      <c r="AE20" s="2"/>
      <c r="AF20" s="1"/>
      <c r="AG20" s="2"/>
      <c r="AI20" s="1"/>
      <c r="AJ20" s="31"/>
      <c r="AK20" s="2"/>
      <c r="AL20" s="1"/>
      <c r="AM20" s="2"/>
      <c r="AO20" s="1"/>
      <c r="AP20" s="31"/>
      <c r="AQ20" s="2"/>
      <c r="AR20" s="1"/>
      <c r="AS20" s="2"/>
      <c r="AU20" s="1"/>
      <c r="AV20" s="31"/>
      <c r="AW20" s="2"/>
      <c r="AX20" s="1"/>
      <c r="AY20" s="2"/>
      <c r="BA20" s="1"/>
      <c r="BB20" s="31"/>
      <c r="BC20" s="2"/>
      <c r="BD20" s="1"/>
      <c r="BE20" s="2"/>
      <c r="BG20" s="28"/>
      <c r="BH20" s="14"/>
      <c r="BI20" s="16"/>
      <c r="BJ20" s="27"/>
    </row>
    <row r="21" spans="2:62" x14ac:dyDescent="0.25">
      <c r="B21" s="1"/>
      <c r="C21" s="2"/>
      <c r="D21" s="1"/>
      <c r="E21" s="2"/>
      <c r="G21" s="1"/>
      <c r="H21" s="2"/>
      <c r="I21" s="1"/>
      <c r="J21" s="2"/>
      <c r="L21" s="1"/>
      <c r="M21" s="2"/>
      <c r="N21" s="1"/>
      <c r="O21" s="2"/>
      <c r="Q21" s="1"/>
      <c r="R21" s="31"/>
      <c r="S21" s="2"/>
      <c r="T21" s="1"/>
      <c r="U21" s="2"/>
      <c r="W21" s="1"/>
      <c r="X21" s="31"/>
      <c r="Y21" s="2"/>
      <c r="Z21" s="1"/>
      <c r="AA21" s="2"/>
      <c r="AC21" s="1"/>
      <c r="AD21" s="31"/>
      <c r="AE21" s="2"/>
      <c r="AF21" s="1"/>
      <c r="AG21" s="2"/>
      <c r="AI21" s="1"/>
      <c r="AJ21" s="31"/>
      <c r="AK21" s="2"/>
      <c r="AL21" s="1"/>
      <c r="AM21" s="2"/>
      <c r="AO21" s="1"/>
      <c r="AP21" s="31"/>
      <c r="AQ21" s="2"/>
      <c r="AR21" s="1"/>
      <c r="AS21" s="2"/>
      <c r="AU21" s="1"/>
      <c r="AV21" s="31"/>
      <c r="AW21" s="2"/>
      <c r="AX21" s="1"/>
      <c r="AY21" s="2"/>
      <c r="BA21" s="1"/>
      <c r="BB21" s="31"/>
      <c r="BC21" s="2"/>
      <c r="BD21" s="1"/>
      <c r="BE21" s="2"/>
      <c r="BG21" s="28"/>
      <c r="BH21" s="14"/>
      <c r="BI21" s="14"/>
      <c r="BJ21" s="27"/>
    </row>
    <row r="22" spans="2:62" ht="17.25" x14ac:dyDescent="0.25">
      <c r="B22" s="1"/>
      <c r="C22" s="2"/>
      <c r="D22" s="3"/>
      <c r="E22" s="2"/>
      <c r="G22" s="1"/>
      <c r="H22" s="2"/>
      <c r="I22" s="3"/>
      <c r="J22" s="4"/>
      <c r="L22" s="1"/>
      <c r="M22" s="2"/>
      <c r="N22" s="3"/>
      <c r="O22" s="4"/>
      <c r="Q22" s="1"/>
      <c r="R22" s="31"/>
      <c r="S22" s="2"/>
      <c r="T22" s="3"/>
      <c r="U22" s="4"/>
      <c r="W22" s="1"/>
      <c r="X22" s="31"/>
      <c r="Y22" s="2"/>
      <c r="Z22" s="3"/>
      <c r="AA22" s="4"/>
      <c r="AC22" s="1"/>
      <c r="AD22" s="31"/>
      <c r="AE22" s="2"/>
      <c r="AF22" s="3"/>
      <c r="AG22" s="4"/>
      <c r="AI22" s="1"/>
      <c r="AJ22" s="31"/>
      <c r="AK22" s="2"/>
      <c r="AL22" s="3"/>
      <c r="AM22" s="4"/>
      <c r="AO22" s="1"/>
      <c r="AP22" s="31"/>
      <c r="AQ22" s="2"/>
      <c r="AR22" s="3"/>
      <c r="AS22" s="4"/>
      <c r="AU22" s="1"/>
      <c r="AV22" s="31"/>
      <c r="AW22" s="2"/>
      <c r="AX22" s="3"/>
      <c r="AY22" s="4"/>
      <c r="BA22" s="1"/>
      <c r="BB22" s="31"/>
      <c r="BC22" s="2"/>
      <c r="BD22" s="3"/>
      <c r="BE22" s="4"/>
      <c r="BG22" s="28"/>
      <c r="BH22" s="14" t="s">
        <v>21</v>
      </c>
      <c r="BI22" s="14"/>
      <c r="BJ22" s="25">
        <v>1035000</v>
      </c>
    </row>
    <row r="23" spans="2:62" x14ac:dyDescent="0.25">
      <c r="B23" s="1"/>
      <c r="C23" s="2"/>
      <c r="D23" s="1"/>
      <c r="E23" s="2"/>
      <c r="G23" s="1"/>
      <c r="H23" s="2"/>
      <c r="I23" s="1"/>
      <c r="J23" s="2"/>
      <c r="L23" s="1"/>
      <c r="M23" s="2"/>
      <c r="N23" s="1"/>
      <c r="O23" s="2"/>
      <c r="Q23" s="1"/>
      <c r="R23" s="31"/>
      <c r="S23" s="2"/>
      <c r="T23" s="1"/>
      <c r="U23" s="2"/>
      <c r="W23" s="1"/>
      <c r="X23" s="31"/>
      <c r="Y23" s="2"/>
      <c r="Z23" s="1"/>
      <c r="AA23" s="2"/>
      <c r="AC23" s="1"/>
      <c r="AD23" s="31"/>
      <c r="AE23" s="2"/>
      <c r="AF23" s="1"/>
      <c r="AG23" s="2"/>
      <c r="AI23" s="1"/>
      <c r="AJ23" s="31"/>
      <c r="AK23" s="2"/>
      <c r="AL23" s="1"/>
      <c r="AM23" s="2"/>
      <c r="AO23" s="1"/>
      <c r="AP23" s="31"/>
      <c r="AQ23" s="2"/>
      <c r="AR23" s="1"/>
      <c r="AS23" s="2"/>
      <c r="AU23" s="1"/>
      <c r="AV23" s="31"/>
      <c r="AW23" s="2"/>
      <c r="AX23" s="1"/>
      <c r="AY23" s="2"/>
      <c r="BA23" s="1"/>
      <c r="BB23" s="31"/>
      <c r="BC23" s="2"/>
      <c r="BD23" s="1"/>
      <c r="BE23" s="2"/>
      <c r="BG23" s="28"/>
      <c r="BH23" s="14"/>
      <c r="BI23" s="14"/>
      <c r="BJ23" s="27"/>
    </row>
    <row r="24" spans="2:62" ht="18.75" thickBot="1" x14ac:dyDescent="0.3">
      <c r="B24" s="1"/>
      <c r="C24" s="2"/>
      <c r="D24" s="5"/>
      <c r="E24" s="6"/>
      <c r="G24" s="5"/>
      <c r="H24" s="6"/>
      <c r="I24" s="5"/>
      <c r="J24" s="6"/>
      <c r="L24" s="5"/>
      <c r="M24" s="6"/>
      <c r="N24" s="5"/>
      <c r="O24" s="6"/>
      <c r="Q24" s="5"/>
      <c r="R24" s="34"/>
      <c r="S24" s="6"/>
      <c r="T24" s="5"/>
      <c r="U24" s="6"/>
      <c r="W24" s="5"/>
      <c r="X24" s="34"/>
      <c r="Y24" s="6"/>
      <c r="Z24" s="5"/>
      <c r="AA24" s="6"/>
      <c r="AC24" s="5"/>
      <c r="AD24" s="34"/>
      <c r="AE24" s="6"/>
      <c r="AF24" s="5"/>
      <c r="AG24" s="6"/>
      <c r="AI24" s="5"/>
      <c r="AJ24" s="34"/>
      <c r="AK24" s="6"/>
      <c r="AL24" s="5"/>
      <c r="AM24" s="6"/>
      <c r="AO24" s="5"/>
      <c r="AP24" s="34"/>
      <c r="AQ24" s="6"/>
      <c r="AR24" s="5"/>
      <c r="AS24" s="6"/>
      <c r="AU24" s="5"/>
      <c r="AV24" s="34"/>
      <c r="AW24" s="6"/>
      <c r="AX24" s="5"/>
      <c r="AY24" s="6"/>
      <c r="BA24" s="5"/>
      <c r="BB24" s="34"/>
      <c r="BC24" s="6"/>
      <c r="BD24" s="5"/>
      <c r="BE24" s="6"/>
      <c r="BG24" s="28"/>
      <c r="BH24" s="19" t="s">
        <v>17</v>
      </c>
      <c r="BI24" s="20"/>
      <c r="BJ24" s="54"/>
    </row>
    <row r="25" spans="2:62" ht="16.5" thickBot="1" x14ac:dyDescent="0.3">
      <c r="B25" s="68" t="s">
        <v>4</v>
      </c>
      <c r="C25" s="69">
        <v>8670000</v>
      </c>
      <c r="D25" s="68" t="s">
        <v>4</v>
      </c>
      <c r="E25" s="69">
        <v>8670000</v>
      </c>
      <c r="F25" s="67"/>
      <c r="G25" s="68" t="s">
        <v>4</v>
      </c>
      <c r="H25" s="69">
        <v>10270000</v>
      </c>
      <c r="I25" s="68" t="s">
        <v>4</v>
      </c>
      <c r="J25" s="69">
        <v>10270000</v>
      </c>
      <c r="K25" s="67"/>
      <c r="L25" s="68" t="s">
        <v>4</v>
      </c>
      <c r="M25" s="69">
        <v>10270000</v>
      </c>
      <c r="N25" s="68" t="s">
        <v>4</v>
      </c>
      <c r="O25" s="69">
        <v>10270000</v>
      </c>
      <c r="P25" s="67"/>
      <c r="Q25" s="70" t="s">
        <v>4</v>
      </c>
      <c r="R25" s="71"/>
      <c r="S25" s="72">
        <v>9895000</v>
      </c>
      <c r="T25" s="68" t="s">
        <v>4</v>
      </c>
      <c r="U25" s="69">
        <v>9895000</v>
      </c>
      <c r="V25" s="67"/>
      <c r="W25" s="70" t="s">
        <v>4</v>
      </c>
      <c r="X25" s="71"/>
      <c r="Y25" s="72">
        <v>9895000</v>
      </c>
      <c r="Z25" s="68" t="s">
        <v>4</v>
      </c>
      <c r="AA25" s="69">
        <v>9895000</v>
      </c>
      <c r="AB25" s="67"/>
      <c r="AC25" s="70" t="s">
        <v>4</v>
      </c>
      <c r="AD25" s="71"/>
      <c r="AE25" s="72">
        <v>12395000</v>
      </c>
      <c r="AF25" s="68" t="s">
        <v>4</v>
      </c>
      <c r="AG25" s="69">
        <v>12395000</v>
      </c>
      <c r="AH25" s="67"/>
      <c r="AI25" s="70" t="s">
        <v>4</v>
      </c>
      <c r="AJ25" s="71"/>
      <c r="AK25" s="72">
        <v>10895000</v>
      </c>
      <c r="AL25" s="68" t="s">
        <v>4</v>
      </c>
      <c r="AM25" s="69">
        <v>10895000</v>
      </c>
      <c r="AN25" s="67"/>
      <c r="AO25" s="70" t="s">
        <v>4</v>
      </c>
      <c r="AP25" s="71"/>
      <c r="AQ25" s="72">
        <v>10235000</v>
      </c>
      <c r="AR25" s="68" t="s">
        <v>4</v>
      </c>
      <c r="AS25" s="69">
        <v>10235000</v>
      </c>
      <c r="AT25" s="67"/>
      <c r="AU25" s="70" t="s">
        <v>4</v>
      </c>
      <c r="AV25" s="71"/>
      <c r="AW25" s="72">
        <v>10835000</v>
      </c>
      <c r="AX25" s="68" t="s">
        <v>4</v>
      </c>
      <c r="AY25" s="69">
        <v>10835000</v>
      </c>
      <c r="AZ25" s="67"/>
      <c r="BA25" s="70" t="s">
        <v>4</v>
      </c>
      <c r="BB25" s="71"/>
      <c r="BC25" s="72">
        <v>10585000</v>
      </c>
      <c r="BD25" s="68" t="s">
        <v>4</v>
      </c>
      <c r="BE25" s="69">
        <v>10585000</v>
      </c>
      <c r="BF25" s="67"/>
      <c r="BG25" s="73"/>
      <c r="BH25" s="74"/>
      <c r="BI25" s="75"/>
      <c r="BJ25" s="76"/>
    </row>
    <row r="27" spans="2:62" ht="21.75" customHeight="1" x14ac:dyDescent="0.25">
      <c r="B27" s="65" t="s">
        <v>23</v>
      </c>
      <c r="C27" s="65"/>
      <c r="D27" s="65"/>
      <c r="E27" s="65"/>
      <c r="G27" s="65" t="s">
        <v>26</v>
      </c>
      <c r="H27" s="65"/>
      <c r="I27" s="65"/>
      <c r="J27" s="65"/>
      <c r="L27" s="65" t="s">
        <v>32</v>
      </c>
      <c r="M27" s="65"/>
      <c r="N27" s="65"/>
      <c r="O27" s="65"/>
      <c r="Q27" s="65" t="s">
        <v>34</v>
      </c>
      <c r="R27" s="65"/>
      <c r="S27" s="65"/>
      <c r="T27" s="65"/>
      <c r="U27" s="65"/>
      <c r="W27" s="65" t="s">
        <v>39</v>
      </c>
      <c r="X27" s="65"/>
      <c r="Y27" s="65"/>
      <c r="Z27" s="65"/>
      <c r="AA27" s="65"/>
      <c r="AC27" s="65" t="s">
        <v>49</v>
      </c>
      <c r="AD27" s="65"/>
      <c r="AE27" s="65"/>
      <c r="AF27" s="65"/>
      <c r="AG27" s="65"/>
      <c r="AI27" s="65" t="s">
        <v>41</v>
      </c>
      <c r="AJ27" s="65"/>
      <c r="AK27" s="65"/>
      <c r="AL27" s="65"/>
      <c r="AM27" s="65"/>
      <c r="AO27" s="65" t="s">
        <v>48</v>
      </c>
      <c r="AP27" s="65"/>
      <c r="AQ27" s="65"/>
      <c r="AR27" s="65"/>
      <c r="AS27" s="65"/>
      <c r="AU27" s="65" t="s">
        <v>45</v>
      </c>
      <c r="AV27" s="65"/>
      <c r="AW27" s="65"/>
      <c r="AX27" s="65"/>
      <c r="AY27" s="65"/>
      <c r="BA27" s="65" t="s">
        <v>51</v>
      </c>
      <c r="BB27" s="65"/>
      <c r="BC27" s="65"/>
      <c r="BD27" s="65"/>
      <c r="BE27" s="65"/>
      <c r="BI27" s="12"/>
    </row>
    <row r="28" spans="2:62" ht="21.75" customHeight="1" x14ac:dyDescent="0.25">
      <c r="B28" s="65"/>
      <c r="C28" s="65"/>
      <c r="D28" s="65"/>
      <c r="E28" s="65"/>
      <c r="G28" s="65"/>
      <c r="H28" s="65"/>
      <c r="I28" s="65"/>
      <c r="J28" s="65"/>
      <c r="L28" s="65"/>
      <c r="M28" s="65"/>
      <c r="N28" s="65"/>
      <c r="O28" s="65"/>
      <c r="Q28" s="65"/>
      <c r="R28" s="65"/>
      <c r="S28" s="65"/>
      <c r="T28" s="65"/>
      <c r="U28" s="65"/>
      <c r="W28" s="65"/>
      <c r="X28" s="65"/>
      <c r="Y28" s="65"/>
      <c r="Z28" s="65"/>
      <c r="AA28" s="65"/>
      <c r="AC28" s="65"/>
      <c r="AD28" s="65"/>
      <c r="AE28" s="65"/>
      <c r="AF28" s="65"/>
      <c r="AG28" s="65"/>
      <c r="AI28" s="65"/>
      <c r="AJ28" s="65"/>
      <c r="AK28" s="65"/>
      <c r="AL28" s="65"/>
      <c r="AM28" s="65"/>
      <c r="AO28" s="65" t="s">
        <v>43</v>
      </c>
      <c r="AP28" s="65"/>
      <c r="AQ28" s="65"/>
      <c r="AR28" s="65"/>
      <c r="AS28" s="65"/>
      <c r="AU28" s="65"/>
      <c r="AV28" s="65"/>
      <c r="AW28" s="65"/>
      <c r="AX28" s="65"/>
      <c r="AY28" s="65"/>
      <c r="BA28" s="65"/>
      <c r="BB28" s="65"/>
      <c r="BC28" s="65"/>
      <c r="BD28" s="65"/>
      <c r="BE28" s="65"/>
      <c r="BI28" s="12"/>
    </row>
    <row r="29" spans="2:62" ht="21.75" customHeight="1" x14ac:dyDescent="0.25">
      <c r="B29" s="65"/>
      <c r="C29" s="65"/>
      <c r="D29" s="65"/>
      <c r="E29" s="65"/>
      <c r="G29" s="65"/>
      <c r="H29" s="65"/>
      <c r="I29" s="65"/>
      <c r="J29" s="65"/>
      <c r="L29" s="65"/>
      <c r="M29" s="65"/>
      <c r="N29" s="65"/>
      <c r="O29" s="65"/>
      <c r="Q29" s="65"/>
      <c r="R29" s="65"/>
      <c r="S29" s="65"/>
      <c r="T29" s="65"/>
      <c r="U29" s="65"/>
      <c r="W29" s="65"/>
      <c r="X29" s="65"/>
      <c r="Y29" s="65"/>
      <c r="Z29" s="65"/>
      <c r="AA29" s="65"/>
      <c r="AC29" s="65"/>
      <c r="AD29" s="65"/>
      <c r="AE29" s="65"/>
      <c r="AF29" s="65"/>
      <c r="AG29" s="65"/>
      <c r="AI29" s="65"/>
      <c r="AJ29" s="65"/>
      <c r="AK29" s="65"/>
      <c r="AL29" s="65"/>
      <c r="AM29" s="65"/>
      <c r="AO29" s="65"/>
      <c r="AP29" s="65"/>
      <c r="AQ29" s="65"/>
      <c r="AR29" s="65"/>
      <c r="AS29" s="65"/>
      <c r="AU29" s="65"/>
      <c r="AV29" s="65"/>
      <c r="AW29" s="65"/>
      <c r="AX29" s="65"/>
      <c r="AY29" s="65"/>
      <c r="BA29" s="65"/>
      <c r="BB29" s="65"/>
      <c r="BC29" s="65"/>
      <c r="BD29" s="65"/>
      <c r="BE29" s="65"/>
      <c r="BI29" s="12"/>
    </row>
    <row r="30" spans="2:62" ht="21.75" customHeight="1" x14ac:dyDescent="0.25">
      <c r="B30" s="65"/>
      <c r="C30" s="65"/>
      <c r="D30" s="65"/>
      <c r="E30" s="65"/>
      <c r="G30" s="65"/>
      <c r="H30" s="65"/>
      <c r="I30" s="65"/>
      <c r="J30" s="65"/>
      <c r="L30" s="65"/>
      <c r="M30" s="65"/>
      <c r="N30" s="65"/>
      <c r="O30" s="65"/>
      <c r="Q30" s="65"/>
      <c r="R30" s="65"/>
      <c r="S30" s="65"/>
      <c r="T30" s="65"/>
      <c r="U30" s="65"/>
      <c r="W30" s="65"/>
      <c r="X30" s="65"/>
      <c r="Y30" s="65"/>
      <c r="Z30" s="65"/>
      <c r="AA30" s="65"/>
      <c r="AC30" s="65"/>
      <c r="AD30" s="65"/>
      <c r="AE30" s="65"/>
      <c r="AF30" s="65"/>
      <c r="AG30" s="65"/>
      <c r="AI30" s="65"/>
      <c r="AJ30" s="65"/>
      <c r="AK30" s="65"/>
      <c r="AL30" s="65"/>
      <c r="AM30" s="65"/>
      <c r="AO30" s="65"/>
      <c r="AP30" s="65"/>
      <c r="AQ30" s="65"/>
      <c r="AR30" s="65"/>
      <c r="AS30" s="65"/>
      <c r="AU30" s="65"/>
      <c r="AV30" s="65"/>
      <c r="AW30" s="65"/>
      <c r="AX30" s="65"/>
      <c r="AY30" s="65"/>
      <c r="BA30" s="65"/>
      <c r="BB30" s="65"/>
      <c r="BC30" s="65"/>
      <c r="BD30" s="65"/>
      <c r="BE30" s="65"/>
      <c r="BI30" s="12"/>
    </row>
    <row r="31" spans="2:62" ht="17.25" x14ac:dyDescent="0.4">
      <c r="G31" s="66" t="s">
        <v>10</v>
      </c>
      <c r="H31" s="66"/>
      <c r="I31" s="9">
        <f>400*9000</f>
        <v>3600000</v>
      </c>
      <c r="L31" s="66"/>
      <c r="M31" s="66"/>
      <c r="N31" s="9"/>
      <c r="Q31" s="66"/>
      <c r="R31" s="66"/>
      <c r="S31" s="66"/>
      <c r="T31" s="9"/>
      <c r="W31" s="66"/>
      <c r="X31" s="66"/>
      <c r="Y31" s="66"/>
      <c r="Z31" s="9"/>
      <c r="AC31" s="66"/>
      <c r="AD31" s="66"/>
      <c r="AE31" s="66"/>
      <c r="AF31" s="9"/>
      <c r="AI31" s="66"/>
      <c r="AJ31" s="66"/>
      <c r="AK31" s="66"/>
      <c r="AL31" s="9"/>
      <c r="AO31" s="66"/>
      <c r="AP31" s="66"/>
      <c r="AQ31" s="66"/>
      <c r="AR31" s="9"/>
      <c r="AU31" s="66" t="s">
        <v>10</v>
      </c>
      <c r="AV31" s="66"/>
      <c r="AW31" s="9">
        <f>200*8000</f>
        <v>1600000</v>
      </c>
      <c r="AX31" s="9"/>
      <c r="BA31" s="66"/>
      <c r="BB31" s="66"/>
      <c r="BC31" s="9"/>
      <c r="BD31" s="9"/>
    </row>
    <row r="32" spans="2:62" x14ac:dyDescent="0.25">
      <c r="I32" s="8"/>
      <c r="N32" s="8"/>
      <c r="T32" s="8"/>
      <c r="Z32" s="8"/>
      <c r="AF32" s="8"/>
      <c r="AL32" s="8"/>
      <c r="AR32" s="8"/>
      <c r="AW32" s="8"/>
      <c r="AX32" s="8"/>
      <c r="BC32" s="8"/>
      <c r="BD32" s="8"/>
    </row>
    <row r="33" spans="7:56" ht="17.25" x14ac:dyDescent="0.4">
      <c r="G33" s="66" t="s">
        <v>11</v>
      </c>
      <c r="H33" s="66"/>
      <c r="I33" s="9">
        <f>400*5000</f>
        <v>2000000</v>
      </c>
      <c r="L33" s="66"/>
      <c r="M33" s="66"/>
      <c r="N33" s="9"/>
      <c r="Q33" s="66"/>
      <c r="R33" s="66"/>
      <c r="S33" s="66"/>
      <c r="T33" s="9"/>
      <c r="W33" s="66"/>
      <c r="X33" s="66"/>
      <c r="Y33" s="66"/>
      <c r="Z33" s="9"/>
      <c r="AC33" s="66"/>
      <c r="AD33" s="66"/>
      <c r="AE33" s="66"/>
      <c r="AF33" s="9"/>
      <c r="AI33" s="66"/>
      <c r="AJ33" s="66"/>
      <c r="AK33" s="66"/>
      <c r="AL33" s="9"/>
      <c r="AO33" s="66"/>
      <c r="AP33" s="66"/>
      <c r="AQ33" s="66"/>
      <c r="AR33" s="9"/>
      <c r="AU33" s="66" t="s">
        <v>11</v>
      </c>
      <c r="AV33" s="66"/>
      <c r="AW33" s="9">
        <f>200*5000</f>
        <v>1000000</v>
      </c>
      <c r="AX33" s="9"/>
      <c r="BA33" s="66"/>
      <c r="BB33" s="66"/>
      <c r="BC33" s="9"/>
      <c r="BD33" s="9"/>
    </row>
    <row r="34" spans="7:56" x14ac:dyDescent="0.25">
      <c r="I34" s="8"/>
      <c r="N34" s="8"/>
      <c r="T34" s="8"/>
      <c r="Z34" s="8"/>
      <c r="AF34" s="8"/>
      <c r="AL34" s="8"/>
      <c r="AR34" s="8"/>
      <c r="AW34" s="8"/>
      <c r="AX34" s="8"/>
      <c r="BC34" s="8"/>
      <c r="BD34" s="8"/>
    </row>
    <row r="35" spans="7:56" ht="17.25" x14ac:dyDescent="0.4">
      <c r="G35" s="66" t="s">
        <v>12</v>
      </c>
      <c r="H35" s="66"/>
      <c r="I35" s="9">
        <f>I31-I33</f>
        <v>1600000</v>
      </c>
      <c r="L35" s="66"/>
      <c r="M35" s="66"/>
      <c r="N35" s="9"/>
      <c r="Q35" s="66"/>
      <c r="R35" s="66"/>
      <c r="S35" s="66"/>
      <c r="T35" s="9"/>
      <c r="W35" s="66"/>
      <c r="X35" s="66"/>
      <c r="Y35" s="66"/>
      <c r="Z35" s="9"/>
      <c r="AC35" s="66"/>
      <c r="AD35" s="66"/>
      <c r="AE35" s="66"/>
      <c r="AF35" s="9"/>
      <c r="AI35" s="66"/>
      <c r="AJ35" s="66"/>
      <c r="AK35" s="66"/>
      <c r="AL35" s="9"/>
      <c r="AO35" s="66"/>
      <c r="AP35" s="66"/>
      <c r="AQ35" s="66"/>
      <c r="AR35" s="9"/>
      <c r="AU35" s="66" t="s">
        <v>12</v>
      </c>
      <c r="AV35" s="66"/>
      <c r="AW35" s="9">
        <f>AW31-AW33</f>
        <v>600000</v>
      </c>
      <c r="AX35" s="9"/>
      <c r="BA35" s="66"/>
      <c r="BB35" s="66"/>
      <c r="BC35" s="9"/>
      <c r="BD35" s="9"/>
    </row>
    <row r="37" spans="7:56" x14ac:dyDescent="0.25">
      <c r="G37" t="s">
        <v>27</v>
      </c>
    </row>
    <row r="38" spans="7:56" x14ac:dyDescent="0.25">
      <c r="H38" t="s">
        <v>25</v>
      </c>
      <c r="I38" s="8">
        <f>I31*40%</f>
        <v>1440000</v>
      </c>
      <c r="N38" s="8"/>
      <c r="T38" s="8"/>
      <c r="Z38" s="8"/>
      <c r="AF38" s="8"/>
      <c r="AL38" s="8"/>
      <c r="AR38" s="8"/>
      <c r="AW38" s="8"/>
      <c r="AX38" s="8"/>
      <c r="BC38" s="8"/>
      <c r="BD38" s="8"/>
    </row>
    <row r="39" spans="7:56" x14ac:dyDescent="0.25">
      <c r="H39" t="s">
        <v>28</v>
      </c>
      <c r="I39" s="8">
        <f>I31*60%</f>
        <v>2160000</v>
      </c>
      <c r="N39" s="8"/>
      <c r="T39" s="8"/>
      <c r="Z39" s="8"/>
      <c r="AF39" s="8"/>
      <c r="AL39" s="8"/>
      <c r="AR39" s="8"/>
      <c r="AW39" s="8"/>
      <c r="AX39" s="8"/>
      <c r="BC39" s="8"/>
      <c r="BD39" s="8"/>
    </row>
  </sheetData>
  <mergeCells count="78">
    <mergeCell ref="B29:E29"/>
    <mergeCell ref="B30:E30"/>
    <mergeCell ref="B27:E27"/>
    <mergeCell ref="B28:E28"/>
    <mergeCell ref="B2:E2"/>
    <mergeCell ref="G35:H35"/>
    <mergeCell ref="L27:O27"/>
    <mergeCell ref="L28:O28"/>
    <mergeCell ref="L29:O29"/>
    <mergeCell ref="L30:O30"/>
    <mergeCell ref="L31:M31"/>
    <mergeCell ref="L33:M33"/>
    <mergeCell ref="L35:M35"/>
    <mergeCell ref="G31:H31"/>
    <mergeCell ref="G33:H33"/>
    <mergeCell ref="G30:J30"/>
    <mergeCell ref="G29:J29"/>
    <mergeCell ref="G28:J28"/>
    <mergeCell ref="G27:J27"/>
    <mergeCell ref="Q35:S35"/>
    <mergeCell ref="W27:AA27"/>
    <mergeCell ref="W28:AA28"/>
    <mergeCell ref="W29:AA29"/>
    <mergeCell ref="W30:AA30"/>
    <mergeCell ref="W31:Y31"/>
    <mergeCell ref="W33:Y33"/>
    <mergeCell ref="W35:Y35"/>
    <mergeCell ref="Q28:U28"/>
    <mergeCell ref="Q29:U29"/>
    <mergeCell ref="Q30:U30"/>
    <mergeCell ref="Q31:S31"/>
    <mergeCell ref="Q33:S33"/>
    <mergeCell ref="Q27:U27"/>
    <mergeCell ref="AC35:AE35"/>
    <mergeCell ref="AI27:AM27"/>
    <mergeCell ref="AI28:AM28"/>
    <mergeCell ref="AI29:AM29"/>
    <mergeCell ref="AI30:AM30"/>
    <mergeCell ref="AI31:AK31"/>
    <mergeCell ref="AI33:AK33"/>
    <mergeCell ref="AI35:AK35"/>
    <mergeCell ref="AC28:AG28"/>
    <mergeCell ref="AC29:AG29"/>
    <mergeCell ref="AC30:AG30"/>
    <mergeCell ref="AC31:AE31"/>
    <mergeCell ref="AC33:AE33"/>
    <mergeCell ref="AC27:AG27"/>
    <mergeCell ref="BA27:BE27"/>
    <mergeCell ref="AO35:AQ35"/>
    <mergeCell ref="AU27:AY27"/>
    <mergeCell ref="AU28:AY28"/>
    <mergeCell ref="AU29:AY29"/>
    <mergeCell ref="AU30:AY30"/>
    <mergeCell ref="AU31:AV31"/>
    <mergeCell ref="AU33:AV33"/>
    <mergeCell ref="AU35:AV35"/>
    <mergeCell ref="AO28:AS28"/>
    <mergeCell ref="AO29:AS29"/>
    <mergeCell ref="AO30:AS30"/>
    <mergeCell ref="AO31:AQ31"/>
    <mergeCell ref="AO33:AQ33"/>
    <mergeCell ref="AO27:AS27"/>
    <mergeCell ref="BA35:BB35"/>
    <mergeCell ref="BA28:BE28"/>
    <mergeCell ref="BA29:BE29"/>
    <mergeCell ref="BA30:BE30"/>
    <mergeCell ref="BA31:BB31"/>
    <mergeCell ref="BA33:BB33"/>
    <mergeCell ref="BA2:BE2"/>
    <mergeCell ref="BG2:BJ3"/>
    <mergeCell ref="G2:J2"/>
    <mergeCell ref="L2:O2"/>
    <mergeCell ref="Q2:U2"/>
    <mergeCell ref="W2:AA2"/>
    <mergeCell ref="AC2:AG2"/>
    <mergeCell ref="AI2:AM2"/>
    <mergeCell ref="AO2:AS2"/>
    <mergeCell ref="AU2:A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id</dc:creator>
  <cp:lastModifiedBy>Randy Rahman Hussen</cp:lastModifiedBy>
  <dcterms:created xsi:type="dcterms:W3CDTF">2019-09-14T02:40:11Z</dcterms:created>
  <dcterms:modified xsi:type="dcterms:W3CDTF">2022-09-28T07:54:05Z</dcterms:modified>
</cp:coreProperties>
</file>